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<sst xmlns="http://schemas.openxmlformats.org/spreadsheetml/2006/main" count="132" uniqueCount="40">
  <si>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</si>
  <si>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</si>
  <si>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</si>
  <si>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</si>
  <si>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</si>
  <si>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</si>
  <si>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</si>
  <si>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</si>
  <si>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</si>
  <si>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</si>
  <si>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</si>
  <si>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</si>
  <si>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</si>
  <si>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</si>
  <si>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</si>
  <si>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</si>
  <si>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</si>
  <si>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</si>
  <si>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</si>
  <si>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</si>
  <si>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</si>
  <si>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</si>
  <si>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</si>
  <si>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</si>
  <si>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</si>
  <si>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</si>
  <si>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</si>
  <si>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</si>
  <si>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</si>
  <si>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</si>
  <si>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</si>
  <si>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</si>
  <si>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31/12/2015</t>
  </si>
  <si>
    <t>Fino al 2007</t>
  </si>
  <si>
    <t>Pendenti al 30 giugno 2018</t>
  </si>
  <si>
    <t>Anni 2016 - 30 giugno 2018</t>
  </si>
  <si>
    <t>Pendenti al 30/06/2018</t>
  </si>
  <si>
    <t>Iscritti 1° sem 2018</t>
  </si>
  <si>
    <t>Definiti 1° sem 2018</t>
  </si>
  <si>
    <t>Ultimo aggiornamento del sistema di rilevazione avvenuto il 6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</si>
</sst>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20" zoomScaleNormal="100" workbookViewId="0">
      <selection activeCell="A15" sqref="A15:H49"/>
    </sheetView>
  </sheetViews>
  <sheetFormatPr defaultColWidth="9.140625" defaultRowHeight="12.75" x14ac:dyDescent="0.2"/>
  <cols>
    <col min="1" max="1" width="15.5703125" style="13" customWidth="1"/>
    <col min="2" max="2" width="33.5703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29</v>
      </c>
      <c r="B3" s="36"/>
    </row>
    <row r="4" spans="1:15" x14ac:dyDescent="0.2">
      <c r="A4" s="35" t="s">
        <v>35</v>
      </c>
      <c r="B4" s="36"/>
    </row>
    <row r="6" spans="1:15" ht="25.5" x14ac:dyDescent="0.2">
      <c r="A6" s="6" t="s">
        <v>1</v>
      </c>
      <c r="B6" s="6" t="s">
        <v>12</v>
      </c>
      <c r="C6" s="7" t="s">
        <v>22</v>
      </c>
      <c r="D6" s="7" t="s">
        <v>23</v>
      </c>
      <c r="E6" s="7" t="s">
        <v>30</v>
      </c>
      <c r="F6" s="7" t="s">
        <v>31</v>
      </c>
      <c r="G6" s="7" t="s">
        <v>37</v>
      </c>
      <c r="H6" s="7" t="s">
        <v>38</v>
      </c>
    </row>
    <row r="7" spans="1:15" ht="12.75" customHeight="1" x14ac:dyDescent="0.2">
      <c r="A7" s="54" t="s">
        <v>17</v>
      </c>
      <c r="B7" s="3" t="s">
        <v>24</v>
      </c>
      <c r="C7" s="4">
        <v>2062</v>
      </c>
      <c r="D7" s="4">
        <v>1606</v>
      </c>
      <c r="E7" s="4">
        <v>2764</v>
      </c>
      <c r="F7" s="4">
        <v>2008</v>
      </c>
      <c r="G7" s="4">
        <v>1156</v>
      </c>
      <c r="H7" s="4">
        <v>1320</v>
      </c>
    </row>
    <row r="8" spans="1:15" ht="12.75" customHeight="1" x14ac:dyDescent="0.2">
      <c r="A8" s="54"/>
      <c r="B8" s="3" t="s">
        <v>25</v>
      </c>
      <c r="C8" s="4">
        <v>514</v>
      </c>
      <c r="D8" s="4">
        <v>362</v>
      </c>
      <c r="E8" s="4">
        <v>441</v>
      </c>
      <c r="F8" s="4">
        <v>498</v>
      </c>
      <c r="G8" s="4">
        <v>163</v>
      </c>
      <c r="H8" s="4">
        <v>236</v>
      </c>
    </row>
    <row r="9" spans="1:15" ht="12.75" customHeight="1" x14ac:dyDescent="0.2">
      <c r="A9" s="54"/>
      <c r="B9" s="47" t="s">
        <v>26</v>
      </c>
      <c r="C9" s="48">
        <v>257</v>
      </c>
      <c r="D9" s="48">
        <v>200</v>
      </c>
      <c r="E9" s="48">
        <v>180</v>
      </c>
      <c r="F9" s="48">
        <v>223</v>
      </c>
      <c r="G9" s="48">
        <v>100</v>
      </c>
      <c r="H9" s="48">
        <v>103</v>
      </c>
    </row>
    <row r="10" spans="1:15" ht="12.75" customHeight="1" thickBot="1" x14ac:dyDescent="0.25">
      <c r="A10" s="54"/>
      <c r="B10" s="10" t="s">
        <v>27</v>
      </c>
      <c r="C10" s="39">
        <v>395</v>
      </c>
      <c r="D10" s="11">
        <v>364</v>
      </c>
      <c r="E10" s="11">
        <v>399</v>
      </c>
      <c r="F10" s="11">
        <v>389</v>
      </c>
      <c r="G10" s="11">
        <v>169</v>
      </c>
      <c r="H10" s="11">
        <v>195</v>
      </c>
      <c r="J10" s="2"/>
      <c r="K10" s="2"/>
      <c r="L10" s="2"/>
      <c r="M10" s="2"/>
      <c r="N10" s="2"/>
      <c r="O10" s="2"/>
    </row>
    <row r="11" spans="1:15" ht="13.5" thickTop="1" x14ac:dyDescent="0.2">
      <c r="A11" s="54"/>
      <c r="B11" s="16" t="s">
        <v>4</v>
      </c>
      <c r="C11" s="17">
        <v>3228</v>
      </c>
      <c r="D11" s="17">
        <v>2532</v>
      </c>
      <c r="E11" s="17">
        <v>3784</v>
      </c>
      <c r="F11" s="17">
        <v>3118</v>
      </c>
      <c r="G11" s="17">
        <v>1588</v>
      </c>
      <c r="H11" s="17">
        <v>1854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2">
        <f>D11/C11</f>
        <v>0.78438661710037172</v>
      </c>
      <c r="D13" s="53"/>
      <c r="E13" s="52">
        <f>F11/E11</f>
        <v>0.82399577167019022</v>
      </c>
      <c r="F13" s="53"/>
      <c r="G13" s="52">
        <f>H11/G11</f>
        <v>1.1675062972292192</v>
      </c>
      <c r="H13" s="53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4" t="s">
        <v>18</v>
      </c>
      <c r="B15" s="3" t="s">
        <v>24</v>
      </c>
      <c r="C15" s="4">
        <v>5585</v>
      </c>
      <c r="D15" s="4">
        <v>7021</v>
      </c>
      <c r="E15" s="4">
        <v>5255</v>
      </c>
      <c r="F15" s="4">
        <v>6079</v>
      </c>
      <c r="G15" s="4">
        <v>2711</v>
      </c>
      <c r="H15" s="4">
        <v>2994</v>
      </c>
    </row>
    <row r="16" spans="1:15" x14ac:dyDescent="0.2">
      <c r="A16" s="54" t="s">
        <v>2</v>
      </c>
      <c r="B16" s="3" t="s">
        <v>25</v>
      </c>
      <c r="C16" s="4">
        <v>2466</v>
      </c>
      <c r="D16" s="4">
        <v>2676</v>
      </c>
      <c r="E16" s="4">
        <v>2161</v>
      </c>
      <c r="F16" s="4">
        <v>2596</v>
      </c>
      <c r="G16" s="4">
        <v>1068</v>
      </c>
      <c r="H16" s="4">
        <v>1109</v>
      </c>
    </row>
    <row r="17" spans="1:8" x14ac:dyDescent="0.2">
      <c r="A17" s="54" t="s">
        <v>2</v>
      </c>
      <c r="B17" s="3" t="s">
        <v>26</v>
      </c>
      <c r="C17" s="4">
        <v>377</v>
      </c>
      <c r="D17" s="4">
        <v>471</v>
      </c>
      <c r="E17" s="4">
        <v>402</v>
      </c>
      <c r="F17" s="4">
        <v>436</v>
      </c>
      <c r="G17" s="4">
        <v>231</v>
      </c>
      <c r="H17" s="4">
        <v>232</v>
      </c>
    </row>
    <row r="18" spans="1:8" x14ac:dyDescent="0.2">
      <c r="A18" s="54"/>
      <c r="B18" s="47" t="s">
        <v>27</v>
      </c>
      <c r="C18" s="48">
        <v>3533</v>
      </c>
      <c r="D18" s="48">
        <v>3510</v>
      </c>
      <c r="E18" s="48">
        <v>3454</v>
      </c>
      <c r="F18" s="48">
        <v>3344</v>
      </c>
      <c r="G18" s="48">
        <v>2204</v>
      </c>
      <c r="H18" s="48">
        <v>2062</v>
      </c>
    </row>
    <row r="19" spans="1:8" ht="13.5" thickBot="1" x14ac:dyDescent="0.25">
      <c r="A19" s="54" t="s">
        <v>2</v>
      </c>
      <c r="B19" s="10" t="s">
        <v>15</v>
      </c>
      <c r="C19" s="39">
        <v>7325</v>
      </c>
      <c r="D19" s="11">
        <v>7455</v>
      </c>
      <c r="E19" s="11">
        <v>6832</v>
      </c>
      <c r="F19" s="11">
        <v>6761</v>
      </c>
      <c r="G19" s="11">
        <v>3417</v>
      </c>
      <c r="H19" s="11">
        <v>3424</v>
      </c>
    </row>
    <row r="20" spans="1:8" ht="13.5" thickTop="1" x14ac:dyDescent="0.2">
      <c r="A20" s="54"/>
      <c r="B20" s="16" t="s">
        <v>4</v>
      </c>
      <c r="C20" s="17">
        <v>19286</v>
      </c>
      <c r="D20" s="17">
        <v>21133</v>
      </c>
      <c r="E20" s="17">
        <v>18104</v>
      </c>
      <c r="F20" s="17">
        <v>19216</v>
      </c>
      <c r="G20" s="17">
        <v>9631</v>
      </c>
      <c r="H20" s="17">
        <v>9821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2">
        <f>D20/C20</f>
        <v>1.0957689515710878</v>
      </c>
      <c r="D22" s="53"/>
      <c r="E22" s="52">
        <f>F20/E20</f>
        <v>1.0614228899690676</v>
      </c>
      <c r="F22" s="53"/>
      <c r="G22" s="52">
        <f>H20/G20</f>
        <v>1.019727961790053</v>
      </c>
      <c r="H22" s="53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4" t="s">
        <v>19</v>
      </c>
      <c r="B24" s="3" t="s">
        <v>24</v>
      </c>
      <c r="C24" s="4">
        <v>10190</v>
      </c>
      <c r="D24" s="4">
        <v>9878</v>
      </c>
      <c r="E24" s="4">
        <v>9838</v>
      </c>
      <c r="F24" s="4">
        <v>10535</v>
      </c>
      <c r="G24" s="4">
        <v>4988</v>
      </c>
      <c r="H24" s="4">
        <v>5463</v>
      </c>
    </row>
    <row r="25" spans="1:8" x14ac:dyDescent="0.2">
      <c r="A25" s="54" t="s">
        <v>3</v>
      </c>
      <c r="B25" s="3" t="s">
        <v>25</v>
      </c>
      <c r="C25" s="4">
        <v>2944</v>
      </c>
      <c r="D25" s="4">
        <v>3281</v>
      </c>
      <c r="E25" s="4">
        <v>2509</v>
      </c>
      <c r="F25" s="4">
        <v>2995</v>
      </c>
      <c r="G25" s="4">
        <v>1214</v>
      </c>
      <c r="H25" s="4">
        <v>1304</v>
      </c>
    </row>
    <row r="26" spans="1:8" x14ac:dyDescent="0.2">
      <c r="A26" s="54"/>
      <c r="B26" s="3" t="s">
        <v>26</v>
      </c>
      <c r="C26" s="4">
        <v>566</v>
      </c>
      <c r="D26" s="4">
        <v>723</v>
      </c>
      <c r="E26" s="4">
        <v>435</v>
      </c>
      <c r="F26" s="4">
        <v>547</v>
      </c>
      <c r="G26" s="4">
        <v>224</v>
      </c>
      <c r="H26" s="4">
        <v>225</v>
      </c>
    </row>
    <row r="27" spans="1:8" x14ac:dyDescent="0.2">
      <c r="A27" s="54" t="s">
        <v>3</v>
      </c>
      <c r="B27" s="47" t="s">
        <v>27</v>
      </c>
      <c r="C27" s="4">
        <v>3860</v>
      </c>
      <c r="D27" s="4">
        <v>3852</v>
      </c>
      <c r="E27" s="5">
        <v>3809</v>
      </c>
      <c r="F27" s="4">
        <v>3563</v>
      </c>
      <c r="G27" s="5">
        <v>2063</v>
      </c>
      <c r="H27" s="4">
        <v>1959</v>
      </c>
    </row>
    <row r="28" spans="1:8" ht="13.5" thickBot="1" x14ac:dyDescent="0.25">
      <c r="A28" s="54" t="s">
        <v>3</v>
      </c>
      <c r="B28" s="10" t="s">
        <v>15</v>
      </c>
      <c r="C28" s="39">
        <v>11350</v>
      </c>
      <c r="D28" s="11">
        <v>11249</v>
      </c>
      <c r="E28" s="11">
        <v>10371</v>
      </c>
      <c r="F28" s="11">
        <v>10564</v>
      </c>
      <c r="G28" s="11">
        <v>4920</v>
      </c>
      <c r="H28" s="11">
        <v>4859</v>
      </c>
    </row>
    <row r="29" spans="1:8" ht="13.5" thickTop="1" x14ac:dyDescent="0.2">
      <c r="A29" s="54"/>
      <c r="B29" s="16" t="s">
        <v>4</v>
      </c>
      <c r="C29" s="17">
        <v>28910</v>
      </c>
      <c r="D29" s="17">
        <v>28983</v>
      </c>
      <c r="E29" s="17">
        <v>26962</v>
      </c>
      <c r="F29" s="17">
        <v>28204</v>
      </c>
      <c r="G29" s="17">
        <v>13409</v>
      </c>
      <c r="H29" s="17">
        <v>13810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2">
        <f>D29/C29</f>
        <v>1.0025250778277413</v>
      </c>
      <c r="D31" s="53"/>
      <c r="E31" s="52">
        <f>F29/E29</f>
        <v>1.0460648319857577</v>
      </c>
      <c r="F31" s="53"/>
      <c r="G31" s="52">
        <f>H29/G29</f>
        <v>1.0299052874934744</v>
      </c>
      <c r="H31" s="53"/>
    </row>
    <row r="32" spans="1:8" x14ac:dyDescent="0.2">
      <c r="C32" s="2"/>
      <c r="D32" s="2"/>
      <c r="E32" s="2"/>
      <c r="F32" s="2"/>
      <c r="G32" s="2"/>
      <c r="H32" s="2"/>
    </row>
    <row r="33" spans="1:8" ht="12.75" customHeight="1" x14ac:dyDescent="0.2">
      <c r="A33" s="54" t="s">
        <v>20</v>
      </c>
      <c r="B33" s="3" t="s">
        <v>24</v>
      </c>
      <c r="C33" s="4">
        <v>1687</v>
      </c>
      <c r="D33" s="4">
        <v>2045</v>
      </c>
      <c r="E33" s="4">
        <v>1555</v>
      </c>
      <c r="F33" s="4">
        <v>1624</v>
      </c>
      <c r="G33" s="4">
        <v>757</v>
      </c>
      <c r="H33" s="4">
        <v>740</v>
      </c>
    </row>
    <row r="34" spans="1:8" x14ac:dyDescent="0.2">
      <c r="A34" s="54" t="s">
        <v>3</v>
      </c>
      <c r="B34" s="3" t="s">
        <v>25</v>
      </c>
      <c r="C34" s="4">
        <v>752</v>
      </c>
      <c r="D34" s="4">
        <v>812</v>
      </c>
      <c r="E34" s="4">
        <v>603</v>
      </c>
      <c r="F34" s="4">
        <v>668</v>
      </c>
      <c r="G34" s="4">
        <v>302</v>
      </c>
      <c r="H34" s="4">
        <v>364</v>
      </c>
    </row>
    <row r="35" spans="1:8" x14ac:dyDescent="0.2">
      <c r="A35" s="54"/>
      <c r="B35" s="3" t="s">
        <v>26</v>
      </c>
      <c r="C35" s="4">
        <v>78</v>
      </c>
      <c r="D35" s="4">
        <v>80</v>
      </c>
      <c r="E35" s="4">
        <v>122</v>
      </c>
      <c r="F35" s="4">
        <v>88</v>
      </c>
      <c r="G35" s="4">
        <v>53</v>
      </c>
      <c r="H35" s="4">
        <v>74</v>
      </c>
    </row>
    <row r="36" spans="1:8" x14ac:dyDescent="0.2">
      <c r="A36" s="54" t="s">
        <v>3</v>
      </c>
      <c r="B36" s="3" t="s">
        <v>27</v>
      </c>
      <c r="C36" s="4">
        <v>2292</v>
      </c>
      <c r="D36" s="4">
        <v>2280</v>
      </c>
      <c r="E36" s="4">
        <v>1164</v>
      </c>
      <c r="F36" s="4">
        <v>1129</v>
      </c>
      <c r="G36" s="4">
        <v>684</v>
      </c>
      <c r="H36" s="4">
        <v>640</v>
      </c>
    </row>
    <row r="37" spans="1:8" ht="13.5" thickBot="1" x14ac:dyDescent="0.25">
      <c r="A37" s="54" t="s">
        <v>3</v>
      </c>
      <c r="B37" s="10" t="s">
        <v>15</v>
      </c>
      <c r="C37" s="39">
        <v>2076</v>
      </c>
      <c r="D37" s="11">
        <v>1962</v>
      </c>
      <c r="E37" s="11">
        <v>1916</v>
      </c>
      <c r="F37" s="11">
        <v>1889</v>
      </c>
      <c r="G37" s="11">
        <v>880</v>
      </c>
      <c r="H37" s="11">
        <v>942</v>
      </c>
    </row>
    <row r="38" spans="1:8" ht="13.5" thickTop="1" x14ac:dyDescent="0.2">
      <c r="A38" s="54"/>
      <c r="B38" s="16" t="s">
        <v>4</v>
      </c>
      <c r="C38" s="17">
        <v>6885</v>
      </c>
      <c r="D38" s="17">
        <v>7179</v>
      </c>
      <c r="E38" s="17">
        <v>5360</v>
      </c>
      <c r="F38" s="17">
        <v>5398</v>
      </c>
      <c r="G38" s="17">
        <v>2676</v>
      </c>
      <c r="H38" s="17">
        <v>2760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2">
        <f>D38/C38</f>
        <v>1.0427015250544662</v>
      </c>
      <c r="D40" s="53"/>
      <c r="E40" s="52">
        <f>F38/E38</f>
        <v>1.0070895522388059</v>
      </c>
      <c r="F40" s="53"/>
      <c r="G40" s="52">
        <f>H38/G38</f>
        <v>1.0313901345291481</v>
      </c>
      <c r="H40" s="53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4" t="s">
        <v>21</v>
      </c>
      <c r="B42" s="3" t="s">
        <v>24</v>
      </c>
      <c r="C42" s="4">
        <v>2153</v>
      </c>
      <c r="D42" s="4">
        <v>2523</v>
      </c>
      <c r="E42" s="4">
        <v>2064</v>
      </c>
      <c r="F42" s="4">
        <v>2140</v>
      </c>
      <c r="G42" s="4">
        <v>1075</v>
      </c>
      <c r="H42" s="4">
        <v>1073</v>
      </c>
    </row>
    <row r="43" spans="1:8" x14ac:dyDescent="0.2">
      <c r="A43" s="54"/>
      <c r="B43" s="3" t="s">
        <v>25</v>
      </c>
      <c r="C43" s="4">
        <v>652</v>
      </c>
      <c r="D43" s="4">
        <v>651</v>
      </c>
      <c r="E43" s="4">
        <v>588</v>
      </c>
      <c r="F43" s="4">
        <v>643</v>
      </c>
      <c r="G43" s="4">
        <v>292</v>
      </c>
      <c r="H43" s="4">
        <v>333</v>
      </c>
    </row>
    <row r="44" spans="1:8" x14ac:dyDescent="0.2">
      <c r="A44" s="54"/>
      <c r="B44" s="3" t="s">
        <v>26</v>
      </c>
      <c r="C44" s="4">
        <v>100</v>
      </c>
      <c r="D44" s="4">
        <v>129</v>
      </c>
      <c r="E44" s="4">
        <v>88</v>
      </c>
      <c r="F44" s="4">
        <v>114</v>
      </c>
      <c r="G44" s="4">
        <v>46</v>
      </c>
      <c r="H44" s="4">
        <v>50</v>
      </c>
    </row>
    <row r="45" spans="1:8" x14ac:dyDescent="0.2">
      <c r="A45" s="54"/>
      <c r="B45" s="3" t="s">
        <v>27</v>
      </c>
      <c r="C45" s="4">
        <v>5635</v>
      </c>
      <c r="D45" s="4">
        <v>5693</v>
      </c>
      <c r="E45" s="4">
        <v>1380</v>
      </c>
      <c r="F45" s="4">
        <v>1313</v>
      </c>
      <c r="G45" s="4">
        <v>765</v>
      </c>
      <c r="H45" s="4">
        <v>773</v>
      </c>
    </row>
    <row r="46" spans="1:8" ht="13.5" thickBot="1" x14ac:dyDescent="0.25">
      <c r="A46" s="54"/>
      <c r="B46" s="10" t="s">
        <v>15</v>
      </c>
      <c r="C46" s="39">
        <v>2980</v>
      </c>
      <c r="D46" s="11">
        <v>2924</v>
      </c>
      <c r="E46" s="11">
        <v>2694</v>
      </c>
      <c r="F46" s="11">
        <v>2694</v>
      </c>
      <c r="G46" s="11">
        <v>1432</v>
      </c>
      <c r="H46" s="11">
        <v>1413</v>
      </c>
    </row>
    <row r="47" spans="1:8" ht="13.5" thickTop="1" x14ac:dyDescent="0.2">
      <c r="A47" s="54"/>
      <c r="B47" s="16" t="s">
        <v>4</v>
      </c>
      <c r="C47" s="17">
        <v>11520</v>
      </c>
      <c r="D47" s="17">
        <v>11920</v>
      </c>
      <c r="E47" s="17">
        <v>6814</v>
      </c>
      <c r="F47" s="17">
        <v>6904</v>
      </c>
      <c r="G47" s="17">
        <v>3610</v>
      </c>
      <c r="H47" s="17">
        <v>3642</v>
      </c>
    </row>
    <row r="48" spans="1: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2">
        <f>D47/C47</f>
        <v>1.0347222222222223</v>
      </c>
      <c r="D49" s="53"/>
      <c r="E49" s="52">
        <f>F47/E47</f>
        <v>1.013208100968594</v>
      </c>
      <c r="F49" s="53"/>
      <c r="G49" s="52">
        <f>H47/G47</f>
        <v>1.0088642659279778</v>
      </c>
      <c r="H49" s="53"/>
    </row>
    <row r="50" spans="1:8" x14ac:dyDescent="0.2">
      <c r="C50" s="2"/>
      <c r="D50" s="2"/>
    </row>
    <row r="51" spans="1:8" x14ac:dyDescent="0.2">
      <c r="A51" s="51" t="s">
        <v>39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A6" sqref="A6:F15"/>
    </sheetView>
  </sheetViews>
  <sheetFormatPr defaultColWidth="9.140625" defaultRowHeight="12.75" x14ac:dyDescent="0.2"/>
  <cols>
    <col min="1" max="1" width="24.42578125" style="13" customWidth="1"/>
    <col min="2" max="2" width="21.8554687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28</v>
      </c>
      <c r="B3" s="36"/>
    </row>
    <row r="4" spans="1:9" x14ac:dyDescent="0.2">
      <c r="A4" s="35" t="s">
        <v>35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32</v>
      </c>
      <c r="D6" s="31" t="s">
        <v>36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6">
        <v>4914</v>
      </c>
      <c r="D7" s="46">
        <v>5921</v>
      </c>
      <c r="E7" s="30"/>
      <c r="F7" s="23">
        <f>(D7-C7)/C7</f>
        <v>0.20492470492470494</v>
      </c>
    </row>
    <row r="8" spans="1:9" x14ac:dyDescent="0.2">
      <c r="C8" s="2"/>
      <c r="D8" s="42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40">
        <v>13153</v>
      </c>
      <c r="D9" s="43">
        <v>9929</v>
      </c>
      <c r="E9" s="30"/>
      <c r="F9" s="26">
        <f>(D9-C9)/C9</f>
        <v>-0.24511518284801947</v>
      </c>
    </row>
    <row r="10" spans="1:9" ht="14.45" customHeight="1" x14ac:dyDescent="0.2">
      <c r="A10" s="34"/>
      <c r="B10" s="14"/>
      <c r="C10" s="41"/>
      <c r="D10" s="44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40">
        <v>22768</v>
      </c>
      <c r="D11" s="43">
        <v>20257</v>
      </c>
      <c r="E11" s="30"/>
      <c r="F11" s="26">
        <f>(D11-C11)/C11</f>
        <v>-0.1102863668306395</v>
      </c>
      <c r="H11" s="2"/>
    </row>
    <row r="12" spans="1:9" x14ac:dyDescent="0.2">
      <c r="C12" s="2"/>
      <c r="D12" s="45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40">
        <v>3392</v>
      </c>
      <c r="D13" s="43">
        <v>2975</v>
      </c>
      <c r="E13" s="30"/>
      <c r="F13" s="26">
        <f>(D13-C13)/C13</f>
        <v>-0.12293632075471699</v>
      </c>
      <c r="G13" s="1"/>
      <c r="H13" s="2"/>
      <c r="I13" s="1"/>
    </row>
    <row r="14" spans="1:9" x14ac:dyDescent="0.2">
      <c r="C14" s="2"/>
      <c r="D14" s="45"/>
      <c r="E14" s="15"/>
    </row>
    <row r="15" spans="1:9" ht="25.5" x14ac:dyDescent="0.2">
      <c r="A15" s="33" t="s">
        <v>21</v>
      </c>
      <c r="B15" s="25" t="s">
        <v>4</v>
      </c>
      <c r="C15" s="40">
        <v>3767</v>
      </c>
      <c r="D15" s="43">
        <v>3175</v>
      </c>
      <c r="E15" s="30"/>
      <c r="F15" s="26">
        <f>(D15-C15)/C15</f>
        <v>-0.1571542341385718</v>
      </c>
    </row>
    <row r="17" spans="1:2" x14ac:dyDescent="0.2">
      <c r="A17" s="51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tabSelected="1" zoomScaleNormal="100" workbookViewId="0">
      <selection activeCell="H13" sqref="H13"/>
    </sheetView>
  </sheetViews>
  <sheetFormatPr defaultColWidth="9.140625" defaultRowHeight="12.75" x14ac:dyDescent="0.2"/>
  <cols>
    <col min="1" max="1" width="15.28515625" style="13" customWidth="1"/>
    <col min="2" max="2" width="33.42578125" style="1" customWidth="1"/>
    <col min="3" max="3" width="8.140625" style="1" customWidth="1"/>
    <col min="4" max="13" width="8.7109375" style="1" customWidth="1"/>
    <col min="14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28</v>
      </c>
      <c r="B3" s="36"/>
    </row>
    <row r="4" spans="1:22" x14ac:dyDescent="0.2">
      <c r="A4" s="35" t="s">
        <v>34</v>
      </c>
    </row>
    <row r="6" spans="1:22" ht="25.5" x14ac:dyDescent="0.2">
      <c r="A6" s="6" t="s">
        <v>1</v>
      </c>
      <c r="B6" s="6" t="s">
        <v>12</v>
      </c>
      <c r="C6" s="7" t="s">
        <v>33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43281</v>
      </c>
      <c r="O6" s="7" t="s">
        <v>0</v>
      </c>
    </row>
    <row r="7" spans="1:22" ht="13.9" customHeight="1" x14ac:dyDescent="0.2">
      <c r="A7" s="55" t="s">
        <v>17</v>
      </c>
      <c r="B7" s="3" t="s">
        <v>24</v>
      </c>
      <c r="C7" s="3">
        <v>3</v>
      </c>
      <c r="D7" s="3">
        <v>4</v>
      </c>
      <c r="E7" s="3">
        <v>7</v>
      </c>
      <c r="F7" s="3">
        <v>9</v>
      </c>
      <c r="G7" s="3">
        <v>17</v>
      </c>
      <c r="H7" s="3">
        <v>26</v>
      </c>
      <c r="I7" s="3">
        <v>76</v>
      </c>
      <c r="J7" s="3">
        <v>216</v>
      </c>
      <c r="K7" s="4">
        <v>602</v>
      </c>
      <c r="L7" s="4">
        <v>946</v>
      </c>
      <c r="M7" s="4">
        <v>2354</v>
      </c>
      <c r="N7" s="4">
        <v>1126</v>
      </c>
      <c r="O7" s="4">
        <v>5386</v>
      </c>
    </row>
    <row r="8" spans="1:22" ht="13.9" customHeight="1" x14ac:dyDescent="0.2">
      <c r="A8" s="56"/>
      <c r="B8" s="3" t="s">
        <v>25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11</v>
      </c>
      <c r="M8" s="4">
        <v>96</v>
      </c>
      <c r="N8" s="4">
        <v>139</v>
      </c>
      <c r="O8" s="4">
        <v>246</v>
      </c>
    </row>
    <row r="9" spans="1:22" x14ac:dyDescent="0.2">
      <c r="A9" s="56"/>
      <c r="B9" s="47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4">
        <v>30</v>
      </c>
      <c r="N9" s="4">
        <v>93</v>
      </c>
      <c r="O9" s="4">
        <v>128</v>
      </c>
    </row>
    <row r="10" spans="1:22" ht="13.5" thickBot="1" x14ac:dyDescent="0.25">
      <c r="A10" s="56"/>
      <c r="B10" s="10" t="s">
        <v>27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3</v>
      </c>
      <c r="M10" s="11">
        <v>33</v>
      </c>
      <c r="N10" s="11">
        <v>125</v>
      </c>
      <c r="O10" s="11">
        <v>161</v>
      </c>
      <c r="T10" s="2"/>
      <c r="U10" s="2"/>
      <c r="V10" s="2"/>
    </row>
    <row r="11" spans="1:22" ht="13.5" thickTop="1" x14ac:dyDescent="0.2">
      <c r="A11" s="56"/>
      <c r="B11" s="16" t="s">
        <v>13</v>
      </c>
      <c r="C11" s="16">
        <v>3</v>
      </c>
      <c r="D11" s="16">
        <v>4</v>
      </c>
      <c r="E11" s="16">
        <v>7</v>
      </c>
      <c r="F11" s="16">
        <v>9</v>
      </c>
      <c r="G11" s="16">
        <v>17</v>
      </c>
      <c r="H11" s="16">
        <v>26</v>
      </c>
      <c r="I11" s="16">
        <v>76</v>
      </c>
      <c r="J11" s="16">
        <v>216</v>
      </c>
      <c r="K11" s="19">
        <v>602</v>
      </c>
      <c r="L11" s="19">
        <v>965</v>
      </c>
      <c r="M11" s="19">
        <v>2513</v>
      </c>
      <c r="N11" s="19">
        <v>1483</v>
      </c>
      <c r="O11" s="19">
        <v>5921</v>
      </c>
      <c r="T11" s="2"/>
      <c r="U11" s="2"/>
      <c r="V11" s="2"/>
    </row>
    <row r="12" spans="1:22" x14ac:dyDescent="0.2">
      <c r="A12" s="57"/>
      <c r="B12" s="18" t="s">
        <v>14</v>
      </c>
      <c r="C12" s="20">
        <v>5.0667117041040398E-4</v>
      </c>
      <c r="D12" s="20">
        <v>6.7556156054720499E-4</v>
      </c>
      <c r="E12" s="20">
        <v>1.1822327309576101E-3</v>
      </c>
      <c r="F12" s="20">
        <v>1.5200135112312101E-3</v>
      </c>
      <c r="G12" s="20">
        <v>2.8711366323256201E-3</v>
      </c>
      <c r="H12" s="20">
        <v>4.3911501435568304E-3</v>
      </c>
      <c r="I12" s="20">
        <v>1.28356696503969E-2</v>
      </c>
      <c r="J12" s="20">
        <v>3.64803242695491E-2</v>
      </c>
      <c r="K12" s="20">
        <v>0.101672014862354</v>
      </c>
      <c r="L12" s="20">
        <v>0.16297922648201299</v>
      </c>
      <c r="M12" s="20">
        <v>0.42442155041378099</v>
      </c>
      <c r="N12" s="20">
        <v>0.25046444857287598</v>
      </c>
      <c r="O12" s="20">
        <v>1</v>
      </c>
    </row>
    <row r="14" spans="1:22" ht="12.75" customHeight="1" x14ac:dyDescent="0.2">
      <c r="A14" s="55" t="s">
        <v>18</v>
      </c>
      <c r="B14" s="3" t="s">
        <v>24</v>
      </c>
      <c r="C14" s="4">
        <v>33</v>
      </c>
      <c r="D14" s="4">
        <v>11</v>
      </c>
      <c r="E14" s="4">
        <v>21</v>
      </c>
      <c r="F14" s="4">
        <v>35</v>
      </c>
      <c r="G14" s="4">
        <v>53</v>
      </c>
      <c r="H14" s="4">
        <v>98</v>
      </c>
      <c r="I14" s="4">
        <v>177</v>
      </c>
      <c r="J14" s="4">
        <v>362</v>
      </c>
      <c r="K14" s="4">
        <v>665</v>
      </c>
      <c r="L14" s="4">
        <v>1168</v>
      </c>
      <c r="M14" s="4">
        <v>2236</v>
      </c>
      <c r="N14" s="4">
        <v>2138</v>
      </c>
      <c r="O14" s="4">
        <v>6997</v>
      </c>
    </row>
    <row r="15" spans="1:22" x14ac:dyDescent="0.2">
      <c r="A15" s="56"/>
      <c r="B15" s="3" t="s">
        <v>25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4">
        <v>9</v>
      </c>
      <c r="L15" s="4">
        <v>43</v>
      </c>
      <c r="M15" s="4">
        <v>224</v>
      </c>
      <c r="N15" s="4">
        <v>489</v>
      </c>
      <c r="O15" s="4">
        <v>767</v>
      </c>
    </row>
    <row r="16" spans="1:22" x14ac:dyDescent="0.2">
      <c r="A16" s="56"/>
      <c r="B16" s="3" t="s">
        <v>26</v>
      </c>
      <c r="C16" s="5">
        <v>0</v>
      </c>
      <c r="D16" s="5">
        <v>2</v>
      </c>
      <c r="E16" s="5">
        <v>1</v>
      </c>
      <c r="F16" s="5">
        <v>0</v>
      </c>
      <c r="G16" s="5">
        <v>0</v>
      </c>
      <c r="H16" s="5">
        <v>1</v>
      </c>
      <c r="I16" s="5">
        <v>1</v>
      </c>
      <c r="J16" s="5">
        <v>3</v>
      </c>
      <c r="K16" s="4">
        <v>3</v>
      </c>
      <c r="L16" s="4">
        <v>28</v>
      </c>
      <c r="M16" s="4">
        <v>124</v>
      </c>
      <c r="N16" s="4">
        <v>202</v>
      </c>
      <c r="O16" s="4">
        <v>365</v>
      </c>
    </row>
    <row r="17" spans="1:15" x14ac:dyDescent="0.2">
      <c r="A17" s="56"/>
      <c r="B17" s="47" t="s">
        <v>27</v>
      </c>
      <c r="C17" s="49">
        <v>5</v>
      </c>
      <c r="D17" s="49">
        <v>0</v>
      </c>
      <c r="E17" s="49">
        <v>2</v>
      </c>
      <c r="F17" s="49">
        <v>3</v>
      </c>
      <c r="G17" s="49">
        <v>15</v>
      </c>
      <c r="H17" s="49">
        <v>27</v>
      </c>
      <c r="I17" s="49">
        <v>31</v>
      </c>
      <c r="J17" s="49">
        <v>22</v>
      </c>
      <c r="K17" s="48">
        <v>16</v>
      </c>
      <c r="L17" s="48">
        <v>65</v>
      </c>
      <c r="M17" s="48">
        <v>130</v>
      </c>
      <c r="N17" s="48">
        <v>614</v>
      </c>
      <c r="O17" s="48">
        <v>930</v>
      </c>
    </row>
    <row r="18" spans="1:15" ht="13.5" thickBot="1" x14ac:dyDescent="0.25">
      <c r="A18" s="56"/>
      <c r="B18" s="10" t="s">
        <v>15</v>
      </c>
      <c r="C18" s="39">
        <v>0</v>
      </c>
      <c r="D18" s="39">
        <v>0</v>
      </c>
      <c r="E18" s="39">
        <v>1</v>
      </c>
      <c r="F18" s="39">
        <v>2</v>
      </c>
      <c r="G18" s="39">
        <v>0</v>
      </c>
      <c r="H18" s="39">
        <v>5</v>
      </c>
      <c r="I18" s="39">
        <v>22</v>
      </c>
      <c r="J18" s="39">
        <v>18</v>
      </c>
      <c r="K18" s="11">
        <v>12</v>
      </c>
      <c r="L18" s="11">
        <v>22</v>
      </c>
      <c r="M18" s="11">
        <v>117</v>
      </c>
      <c r="N18" s="11">
        <v>671</v>
      </c>
      <c r="O18" s="11">
        <v>870</v>
      </c>
    </row>
    <row r="19" spans="1:15" ht="13.5" thickTop="1" x14ac:dyDescent="0.2">
      <c r="A19" s="56"/>
      <c r="B19" s="16" t="s">
        <v>13</v>
      </c>
      <c r="C19" s="16">
        <v>39</v>
      </c>
      <c r="D19" s="16">
        <v>13</v>
      </c>
      <c r="E19" s="16">
        <v>25</v>
      </c>
      <c r="F19" s="16">
        <v>40</v>
      </c>
      <c r="G19" s="16">
        <v>68</v>
      </c>
      <c r="H19" s="16">
        <v>131</v>
      </c>
      <c r="I19" s="16">
        <v>232</v>
      </c>
      <c r="J19" s="16">
        <v>405</v>
      </c>
      <c r="K19" s="19">
        <v>705</v>
      </c>
      <c r="L19" s="19">
        <v>1326</v>
      </c>
      <c r="M19" s="19">
        <v>2831</v>
      </c>
      <c r="N19" s="19">
        <v>4114</v>
      </c>
      <c r="O19" s="19">
        <v>9929</v>
      </c>
    </row>
    <row r="20" spans="1:15" x14ac:dyDescent="0.2">
      <c r="A20" s="57"/>
      <c r="B20" s="18" t="s">
        <v>14</v>
      </c>
      <c r="C20" s="20">
        <v>3.9278880048343196E-3</v>
      </c>
      <c r="D20" s="20">
        <v>1.3092960016114401E-3</v>
      </c>
      <c r="E20" s="20">
        <v>2.51787692617585E-3</v>
      </c>
      <c r="F20" s="20">
        <v>4.0286030818813597E-3</v>
      </c>
      <c r="G20" s="20">
        <v>6.8486252391983101E-3</v>
      </c>
      <c r="H20" s="20">
        <v>1.3193675093161401E-2</v>
      </c>
      <c r="I20" s="20">
        <v>2.33658978749119E-2</v>
      </c>
      <c r="J20" s="20">
        <v>4.0789606204048798E-2</v>
      </c>
      <c r="K20" s="20">
        <v>7.1004129318158901E-2</v>
      </c>
      <c r="L20" s="20">
        <v>0.133548192164367</v>
      </c>
      <c r="M20" s="20">
        <v>0.28512438312015298</v>
      </c>
      <c r="N20" s="20">
        <v>0.41434182697149802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5" t="s">
        <v>19</v>
      </c>
      <c r="B22" s="3" t="s">
        <v>24</v>
      </c>
      <c r="C22" s="4">
        <v>48</v>
      </c>
      <c r="D22" s="4">
        <v>15</v>
      </c>
      <c r="E22" s="4">
        <v>52</v>
      </c>
      <c r="F22" s="4">
        <v>90</v>
      </c>
      <c r="G22" s="4">
        <v>196</v>
      </c>
      <c r="H22" s="4">
        <v>385</v>
      </c>
      <c r="I22" s="4">
        <v>783</v>
      </c>
      <c r="J22" s="4">
        <v>1254</v>
      </c>
      <c r="K22" s="4">
        <v>1755</v>
      </c>
      <c r="L22" s="4">
        <v>2783</v>
      </c>
      <c r="M22" s="4">
        <v>4148</v>
      </c>
      <c r="N22" s="4">
        <v>4272</v>
      </c>
      <c r="O22" s="4">
        <v>15781</v>
      </c>
    </row>
    <row r="23" spans="1:15" x14ac:dyDescent="0.2">
      <c r="A23" s="56"/>
      <c r="B23" s="3" t="s">
        <v>25</v>
      </c>
      <c r="C23" s="4">
        <v>9</v>
      </c>
      <c r="D23" s="4">
        <v>1</v>
      </c>
      <c r="E23" s="4">
        <v>1</v>
      </c>
      <c r="F23" s="4">
        <v>3</v>
      </c>
      <c r="G23" s="4">
        <v>3</v>
      </c>
      <c r="H23" s="4">
        <v>3</v>
      </c>
      <c r="I23" s="4">
        <v>16</v>
      </c>
      <c r="J23" s="4">
        <v>40</v>
      </c>
      <c r="K23" s="4">
        <v>76</v>
      </c>
      <c r="L23" s="4">
        <v>218</v>
      </c>
      <c r="M23" s="4">
        <v>526</v>
      </c>
      <c r="N23" s="4">
        <v>609</v>
      </c>
      <c r="O23" s="4">
        <v>1505</v>
      </c>
    </row>
    <row r="24" spans="1:15" x14ac:dyDescent="0.2">
      <c r="A24" s="56"/>
      <c r="B24" s="3" t="s">
        <v>26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6</v>
      </c>
      <c r="J24" s="4">
        <v>24</v>
      </c>
      <c r="K24" s="4">
        <v>30</v>
      </c>
      <c r="L24" s="4">
        <v>118</v>
      </c>
      <c r="M24" s="4">
        <v>247</v>
      </c>
      <c r="N24" s="4">
        <v>217</v>
      </c>
      <c r="O24" s="4">
        <v>643</v>
      </c>
    </row>
    <row r="25" spans="1:15" x14ac:dyDescent="0.2">
      <c r="A25" s="56"/>
      <c r="B25" s="47" t="s">
        <v>27</v>
      </c>
      <c r="C25" s="4">
        <v>9</v>
      </c>
      <c r="D25" s="4">
        <v>2</v>
      </c>
      <c r="E25" s="4">
        <v>4</v>
      </c>
      <c r="F25" s="4">
        <v>8</v>
      </c>
      <c r="G25" s="4">
        <v>10</v>
      </c>
      <c r="H25" s="4">
        <v>11</v>
      </c>
      <c r="I25" s="4">
        <v>17</v>
      </c>
      <c r="J25" s="4">
        <v>19</v>
      </c>
      <c r="K25" s="4">
        <v>34</v>
      </c>
      <c r="L25" s="4">
        <v>59</v>
      </c>
      <c r="M25" s="4">
        <v>249</v>
      </c>
      <c r="N25" s="4">
        <v>597</v>
      </c>
      <c r="O25" s="4">
        <v>1019</v>
      </c>
    </row>
    <row r="26" spans="1:15" ht="13.5" thickBot="1" x14ac:dyDescent="0.25">
      <c r="A26" s="56"/>
      <c r="B26" s="10" t="s">
        <v>15</v>
      </c>
      <c r="C26" s="11">
        <v>12</v>
      </c>
      <c r="D26" s="11">
        <v>6</v>
      </c>
      <c r="E26" s="11">
        <v>42</v>
      </c>
      <c r="F26" s="11">
        <v>16</v>
      </c>
      <c r="G26" s="11">
        <v>18</v>
      </c>
      <c r="H26" s="11">
        <v>23</v>
      </c>
      <c r="I26" s="11">
        <v>18</v>
      </c>
      <c r="J26" s="11">
        <v>27</v>
      </c>
      <c r="K26" s="11">
        <v>28</v>
      </c>
      <c r="L26" s="11">
        <v>40</v>
      </c>
      <c r="M26" s="11">
        <v>179</v>
      </c>
      <c r="N26" s="11">
        <v>900</v>
      </c>
      <c r="O26" s="11">
        <v>1309</v>
      </c>
    </row>
    <row r="27" spans="1:15" ht="13.5" thickTop="1" x14ac:dyDescent="0.2">
      <c r="A27" s="56"/>
      <c r="B27" s="16" t="s">
        <v>13</v>
      </c>
      <c r="C27" s="19">
        <v>79</v>
      </c>
      <c r="D27" s="19">
        <v>24</v>
      </c>
      <c r="E27" s="19">
        <v>99</v>
      </c>
      <c r="F27" s="19">
        <v>117</v>
      </c>
      <c r="G27" s="19">
        <v>227</v>
      </c>
      <c r="H27" s="19">
        <v>422</v>
      </c>
      <c r="I27" s="19">
        <v>840</v>
      </c>
      <c r="J27" s="19">
        <v>1364</v>
      </c>
      <c r="K27" s="19">
        <v>1923</v>
      </c>
      <c r="L27" s="19">
        <v>3218</v>
      </c>
      <c r="M27" s="19">
        <v>5349</v>
      </c>
      <c r="N27" s="19">
        <v>6595</v>
      </c>
      <c r="O27" s="19">
        <v>20257</v>
      </c>
    </row>
    <row r="28" spans="1:15" x14ac:dyDescent="0.2">
      <c r="A28" s="57"/>
      <c r="B28" s="18" t="s">
        <v>14</v>
      </c>
      <c r="C28" s="20">
        <v>3.89988645900183E-3</v>
      </c>
      <c r="D28" s="20">
        <v>1.18477563311448E-3</v>
      </c>
      <c r="E28" s="20">
        <v>4.8871994865972296E-3</v>
      </c>
      <c r="F28" s="20">
        <v>5.7757812114330896E-3</v>
      </c>
      <c r="G28" s="20">
        <v>1.12060028632078E-2</v>
      </c>
      <c r="H28" s="20">
        <v>2.0832304882262901E-2</v>
      </c>
      <c r="I28" s="20">
        <v>4.1467147159006797E-2</v>
      </c>
      <c r="J28" s="20">
        <v>6.7334748482006199E-2</v>
      </c>
      <c r="K28" s="20">
        <v>9.4930147603297599E-2</v>
      </c>
      <c r="L28" s="20">
        <v>0.1588586661401</v>
      </c>
      <c r="M28" s="20">
        <v>0.26405686923039001</v>
      </c>
      <c r="N28" s="20">
        <v>0.32556647084958301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5" t="s">
        <v>20</v>
      </c>
      <c r="B30" s="3" t="s">
        <v>24</v>
      </c>
      <c r="C30" s="5">
        <v>2</v>
      </c>
      <c r="D30" s="4">
        <v>1</v>
      </c>
      <c r="E30" s="4">
        <v>3</v>
      </c>
      <c r="F30" s="5">
        <v>0</v>
      </c>
      <c r="G30" s="4">
        <v>2</v>
      </c>
      <c r="H30" s="4">
        <v>7</v>
      </c>
      <c r="I30" s="4">
        <v>19</v>
      </c>
      <c r="J30" s="4">
        <v>67</v>
      </c>
      <c r="K30" s="4">
        <v>166</v>
      </c>
      <c r="L30" s="4">
        <v>347</v>
      </c>
      <c r="M30" s="4">
        <v>604</v>
      </c>
      <c r="N30" s="4">
        <v>647</v>
      </c>
      <c r="O30" s="4">
        <v>1865</v>
      </c>
    </row>
    <row r="31" spans="1:15" x14ac:dyDescent="0.2">
      <c r="A31" s="56"/>
      <c r="B31" s="3" t="s">
        <v>25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8</v>
      </c>
      <c r="L31" s="4">
        <v>60</v>
      </c>
      <c r="M31" s="4">
        <v>127</v>
      </c>
      <c r="N31" s="4">
        <v>146</v>
      </c>
      <c r="O31" s="4">
        <v>341</v>
      </c>
    </row>
    <row r="32" spans="1:15" x14ac:dyDescent="0.2">
      <c r="A32" s="56"/>
      <c r="B32" s="3" t="s">
        <v>26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8</v>
      </c>
      <c r="L32" s="4">
        <v>27</v>
      </c>
      <c r="M32" s="4">
        <v>76</v>
      </c>
      <c r="N32" s="4">
        <v>48</v>
      </c>
      <c r="O32" s="4">
        <v>159</v>
      </c>
    </row>
    <row r="33" spans="1:17" x14ac:dyDescent="0.2">
      <c r="A33" s="56"/>
      <c r="B33" s="47" t="s">
        <v>27</v>
      </c>
      <c r="C33" s="4">
        <v>1</v>
      </c>
      <c r="D33" s="5">
        <v>0</v>
      </c>
      <c r="E33" s="5">
        <v>0</v>
      </c>
      <c r="F33" s="5">
        <v>2</v>
      </c>
      <c r="G33" s="4">
        <v>14</v>
      </c>
      <c r="H33" s="4">
        <v>9</v>
      </c>
      <c r="I33" s="4">
        <v>5</v>
      </c>
      <c r="J33" s="4">
        <v>4</v>
      </c>
      <c r="K33" s="4">
        <v>7</v>
      </c>
      <c r="L33" s="4">
        <v>33</v>
      </c>
      <c r="M33" s="4">
        <v>62</v>
      </c>
      <c r="N33" s="4">
        <v>159</v>
      </c>
      <c r="O33" s="4">
        <v>296</v>
      </c>
    </row>
    <row r="34" spans="1:17" ht="13.5" thickBot="1" x14ac:dyDescent="0.25">
      <c r="A34" s="56"/>
      <c r="B34" s="10" t="s">
        <v>15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2</v>
      </c>
      <c r="L34" s="11">
        <v>2</v>
      </c>
      <c r="M34" s="11">
        <v>43</v>
      </c>
      <c r="N34" s="11">
        <v>267</v>
      </c>
      <c r="O34" s="11">
        <v>314</v>
      </c>
    </row>
    <row r="35" spans="1:17" ht="13.5" thickTop="1" x14ac:dyDescent="0.2">
      <c r="A35" s="56"/>
      <c r="B35" s="16" t="s">
        <v>13</v>
      </c>
      <c r="C35" s="19">
        <v>3</v>
      </c>
      <c r="D35" s="19">
        <v>1</v>
      </c>
      <c r="E35" s="19">
        <v>3</v>
      </c>
      <c r="F35" s="19">
        <v>2</v>
      </c>
      <c r="G35" s="19">
        <v>16</v>
      </c>
      <c r="H35" s="19">
        <v>16</v>
      </c>
      <c r="I35" s="19">
        <v>24</v>
      </c>
      <c r="J35" s="19">
        <v>71</v>
      </c>
      <c r="K35" s="19">
        <v>191</v>
      </c>
      <c r="L35" s="19">
        <v>469</v>
      </c>
      <c r="M35" s="19">
        <v>912</v>
      </c>
      <c r="N35" s="19">
        <v>1267</v>
      </c>
      <c r="O35" s="19">
        <v>2975</v>
      </c>
    </row>
    <row r="36" spans="1:17" x14ac:dyDescent="0.2">
      <c r="A36" s="57"/>
      <c r="B36" s="18" t="s">
        <v>14</v>
      </c>
      <c r="C36" s="20">
        <v>1.00840336134454E-3</v>
      </c>
      <c r="D36" s="20">
        <v>3.3613445378151299E-4</v>
      </c>
      <c r="E36" s="20">
        <v>1.00840336134454E-3</v>
      </c>
      <c r="F36" s="20">
        <v>6.7226890756302501E-4</v>
      </c>
      <c r="G36" s="20">
        <v>5.3781512605042001E-3</v>
      </c>
      <c r="H36" s="20">
        <v>5.3781512605042001E-3</v>
      </c>
      <c r="I36" s="20">
        <v>8.0672268907563006E-3</v>
      </c>
      <c r="J36" s="20">
        <v>2.38655462184874E-2</v>
      </c>
      <c r="K36" s="20">
        <v>6.4201680672268904E-2</v>
      </c>
      <c r="L36" s="20">
        <v>0.157647058823529</v>
      </c>
      <c r="M36" s="20">
        <v>0.306554621848739</v>
      </c>
      <c r="N36" s="20">
        <v>0.42588235294117699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5" t="s">
        <v>21</v>
      </c>
      <c r="B38" s="3" t="s">
        <v>24</v>
      </c>
      <c r="C38" s="4">
        <v>3</v>
      </c>
      <c r="D38" s="4">
        <v>2</v>
      </c>
      <c r="E38" s="4">
        <v>1</v>
      </c>
      <c r="F38" s="4">
        <v>2</v>
      </c>
      <c r="G38" s="4">
        <v>2</v>
      </c>
      <c r="H38" s="4">
        <v>9</v>
      </c>
      <c r="I38" s="4">
        <v>21</v>
      </c>
      <c r="J38" s="4">
        <v>83</v>
      </c>
      <c r="K38" s="4">
        <v>244</v>
      </c>
      <c r="L38" s="4">
        <v>461</v>
      </c>
      <c r="M38" s="4">
        <v>802</v>
      </c>
      <c r="N38" s="4">
        <v>757</v>
      </c>
      <c r="O38" s="4">
        <v>2387</v>
      </c>
    </row>
    <row r="39" spans="1:17" x14ac:dyDescent="0.2">
      <c r="A39" s="56"/>
      <c r="B39" s="3" t="s">
        <v>25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4">
        <v>5</v>
      </c>
      <c r="L39" s="4">
        <v>31</v>
      </c>
      <c r="M39" s="4">
        <v>98</v>
      </c>
      <c r="N39" s="4">
        <v>118</v>
      </c>
      <c r="O39" s="4">
        <v>252</v>
      </c>
    </row>
    <row r="40" spans="1:17" x14ac:dyDescent="0.2">
      <c r="A40" s="56"/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4">
        <v>5</v>
      </c>
      <c r="M40" s="4">
        <v>30</v>
      </c>
      <c r="N40" s="4">
        <v>38</v>
      </c>
      <c r="O40" s="4">
        <v>74</v>
      </c>
    </row>
    <row r="41" spans="1:17" x14ac:dyDescent="0.2">
      <c r="A41" s="56"/>
      <c r="B41" s="47" t="s">
        <v>27</v>
      </c>
      <c r="C41" s="4">
        <v>3</v>
      </c>
      <c r="D41" s="4">
        <v>1</v>
      </c>
      <c r="E41" s="4">
        <v>1</v>
      </c>
      <c r="F41" s="4">
        <v>1</v>
      </c>
      <c r="G41" s="4">
        <v>8</v>
      </c>
      <c r="H41" s="4">
        <v>9</v>
      </c>
      <c r="I41" s="4">
        <v>4</v>
      </c>
      <c r="J41" s="4">
        <v>6</v>
      </c>
      <c r="K41" s="4">
        <v>11</v>
      </c>
      <c r="L41" s="4">
        <v>12</v>
      </c>
      <c r="M41" s="4">
        <v>38</v>
      </c>
      <c r="N41" s="4">
        <v>131</v>
      </c>
      <c r="O41" s="4">
        <v>225</v>
      </c>
    </row>
    <row r="42" spans="1:17" ht="13.5" thickBot="1" x14ac:dyDescent="0.25">
      <c r="A42" s="56"/>
      <c r="B42" s="10" t="s">
        <v>15</v>
      </c>
      <c r="C42" s="11">
        <v>1</v>
      </c>
      <c r="D42" s="39">
        <v>0</v>
      </c>
      <c r="E42" s="39">
        <v>0</v>
      </c>
      <c r="F42" s="39">
        <v>0</v>
      </c>
      <c r="G42" s="39">
        <v>4</v>
      </c>
      <c r="H42" s="11">
        <v>6</v>
      </c>
      <c r="I42" s="39">
        <v>0</v>
      </c>
      <c r="J42" s="39">
        <v>0</v>
      </c>
      <c r="K42" s="39">
        <v>2</v>
      </c>
      <c r="L42" s="11">
        <v>8</v>
      </c>
      <c r="M42" s="11">
        <v>17</v>
      </c>
      <c r="N42" s="11">
        <v>199</v>
      </c>
      <c r="O42" s="11">
        <v>237</v>
      </c>
    </row>
    <row r="43" spans="1:17" ht="13.5" thickTop="1" x14ac:dyDescent="0.2">
      <c r="A43" s="56"/>
      <c r="B43" s="16" t="s">
        <v>13</v>
      </c>
      <c r="C43" s="19">
        <v>7</v>
      </c>
      <c r="D43" s="19">
        <v>3</v>
      </c>
      <c r="E43" s="19">
        <v>2</v>
      </c>
      <c r="F43" s="19">
        <v>3</v>
      </c>
      <c r="G43" s="19">
        <v>14</v>
      </c>
      <c r="H43" s="19">
        <v>24</v>
      </c>
      <c r="I43" s="19">
        <v>25</v>
      </c>
      <c r="J43" s="19">
        <v>89</v>
      </c>
      <c r="K43" s="19">
        <v>263</v>
      </c>
      <c r="L43" s="19">
        <v>517</v>
      </c>
      <c r="M43" s="19">
        <v>985</v>
      </c>
      <c r="N43" s="19">
        <v>1243</v>
      </c>
      <c r="O43" s="19">
        <v>3175</v>
      </c>
    </row>
    <row r="44" spans="1:17" x14ac:dyDescent="0.2">
      <c r="A44" s="57"/>
      <c r="B44" s="18" t="s">
        <v>14</v>
      </c>
      <c r="C44" s="20">
        <v>2.2047244094488198E-3</v>
      </c>
      <c r="D44" s="20">
        <v>9.4488188976377997E-4</v>
      </c>
      <c r="E44" s="20">
        <v>6.2992125984251998E-4</v>
      </c>
      <c r="F44" s="20">
        <v>9.4488188976377997E-4</v>
      </c>
      <c r="G44" s="20">
        <v>4.4094488188976396E-3</v>
      </c>
      <c r="H44" s="20">
        <v>7.5590551181102398E-3</v>
      </c>
      <c r="I44" s="20">
        <v>7.8740157480314994E-3</v>
      </c>
      <c r="J44" s="20">
        <v>2.8031496062992101E-2</v>
      </c>
      <c r="K44" s="20">
        <v>8.2834645669291301E-2</v>
      </c>
      <c r="L44" s="20">
        <v>0.16283464566929101</v>
      </c>
      <c r="M44" s="20">
        <v>0.31023622047244098</v>
      </c>
      <c r="N44" s="20">
        <v>0.39149606299212603</v>
      </c>
      <c r="O44" s="20">
        <v>1</v>
      </c>
    </row>
    <row r="46" spans="1:17" x14ac:dyDescent="0.2">
      <c r="A46" s="51" t="s">
        <v>39</v>
      </c>
    </row>
    <row r="47" spans="1:17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8319D-6904-434C-82A8-7E66461F28B7}"/>
</file>

<file path=customXml/itemProps2.xml><?xml version="1.0" encoding="utf-8"?>
<ds:datastoreItem xmlns:ds="http://schemas.openxmlformats.org/officeDocument/2006/customXml" ds:itemID="{EBD81FD7-3A52-4631-A489-71D359BB48D9}"/>
</file>

<file path=customXml/itemProps3.xml><?xml version="1.0" encoding="utf-8"?>
<ds:datastoreItem xmlns:ds="http://schemas.openxmlformats.org/officeDocument/2006/customXml" ds:itemID="{3A46C35C-21FA-4378-8859-57783485F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